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<sst xmlns="http://schemas.openxmlformats.org/spreadsheetml/2006/main" count="91" uniqueCount="90">
  <si>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</si>
  <si>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</si>
  <si>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</si>
  <si>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</si>
  <si>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</si>
  <si>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</si>
  <si>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</si>
  <si>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</si>
  <si>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</si>
  <si>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</si>
  <si>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</si>
  <si>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</si>
  <si>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</si>
  <si>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</si>
  <si>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</si>
  <si>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</si>
  <si>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</si>
  <si>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</si>
  <si>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</si>
  <si>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</si>
  <si>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</si>
  <si>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</si>
  <si>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</si>
  <si>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</si>
  <si>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</si>
  <si>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</si>
  <si>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</si>
  <si>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</si>
  <si>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</si>
  <si>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</si>
  <si>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</si>
  <si>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</si>
  <si>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</si>
  <si>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</si>
  <si>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</si>
  <si>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</si>
  <si>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</si>
  <si>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</si>
  <si>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</si>
  <si>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</si>
  <si>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</si>
  <si>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</si>
  <si>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</si>
  <si>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</si>
  <si>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</si>
  <si>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</si>
  <si>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</si>
  <si>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</si>
  <si>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</si>
  <si>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</si>
  <si>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</si>
  <si>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</si>
  <si>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</si>
  <si>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</si>
  <si>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</si>
  <si>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</si>
  <si>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</si>
  <si>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План на 2023 год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</si>
  <si>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</si>
  <si>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</si>
  <si>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</si>
  <si>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</si>
  <si>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</si>
  <si>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</si>
  <si>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</si>
  <si>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</si>
  <si>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</si>
  <si>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</si>
  <si>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</si>
  <si>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</si>
  <si>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</si>
  <si>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</si>
  <si>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</si>
  <si>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</si>
  <si>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</si>
  <si>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</si>
  <si>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 xml:space="preserve">Доходы бюджета Дмитриевского сельсовета  на 2023 год </t>
  </si>
  <si>
    <t xml:space="preserve"> и плановый период 2024 и 2025 годов</t>
  </si>
  <si>
    <t xml:space="preserve">План на 2024 год </t>
  </si>
  <si>
    <t>План на 2025 год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</si>
  <si>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</si>
  <si>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</si>
  <si>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</si>
  <si>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</si>
  <si>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</si>
  <si>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2 07 00000 00 0000 000</t>
  </si>
  <si>
    <t>2 07 05030 10 0000 150</t>
  </si>
  <si>
    <t>Прочие безвозмездные поступления в бюджеты сельских поселений</t>
  </si>
  <si>
    <t xml:space="preserve"> к Решению  № 26</t>
  </si>
  <si>
    <t xml:space="preserve"> от  18 декабря  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</si>
</sst>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49" fontId="52" fillId="0" borderId="15" xfId="34" applyNumberFormat="1" applyFont="1" applyBorder="1" applyAlignment="1" applyProtection="1">
      <alignment horizontal="center" vertical="top"/>
      <protection/>
    </xf>
    <xf numFmtId="0" fontId="52" fillId="0" borderId="16" xfId="33" applyNumberFormat="1" applyFont="1" applyBorder="1" applyAlignment="1" applyProtection="1">
      <alignment vertical="top" wrapText="1"/>
      <protection/>
    </xf>
    <xf numFmtId="4" fontId="7" fillId="35" borderId="17" xfId="0" applyNumberFormat="1" applyFont="1" applyFill="1" applyBorder="1" applyAlignment="1">
      <alignment/>
    </xf>
    <xf numFmtId="0" fontId="7" fillId="35" borderId="18" xfId="0" applyFont="1" applyFill="1" applyBorder="1" applyAlignment="1">
      <alignment horizontal="left" vertical="top"/>
    </xf>
    <xf numFmtId="4" fontId="11" fillId="34" borderId="12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113" zoomScaleSheetLayoutView="113" zoomScalePageLayoutView="0" workbookViewId="0" topLeftCell="A7">
      <selection activeCell="G28" sqref="G28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80"/>
      <c r="C2" s="80"/>
      <c r="D2" s="12"/>
      <c r="E2" s="12"/>
      <c r="F2" s="1"/>
    </row>
    <row r="3" spans="1:6" ht="11.25" customHeight="1">
      <c r="A3" s="11"/>
      <c r="B3" s="82"/>
      <c r="C3" s="82"/>
      <c r="D3" s="80" t="s">
        <v>75</v>
      </c>
      <c r="E3" s="80"/>
      <c r="F3" s="4"/>
    </row>
    <row r="4" spans="1:6" ht="11.25" customHeight="1">
      <c r="A4" s="11"/>
      <c r="B4" s="83"/>
      <c r="C4" s="83"/>
      <c r="D4" s="81" t="s">
        <v>88</v>
      </c>
      <c r="E4" s="81"/>
      <c r="F4" s="1"/>
    </row>
    <row r="5" spans="1:5" ht="12.75" customHeight="1">
      <c r="A5" s="11"/>
      <c r="B5" s="83"/>
      <c r="C5" s="83"/>
      <c r="D5" s="81" t="s">
        <v>89</v>
      </c>
      <c r="E5" s="81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9" t="s">
        <v>76</v>
      </c>
      <c r="B7" s="79"/>
      <c r="C7" s="79"/>
      <c r="D7" s="79"/>
      <c r="E7" s="79"/>
    </row>
    <row r="8" spans="1:5" s="2" customFormat="1" ht="18.75">
      <c r="A8" s="79" t="s">
        <v>77</v>
      </c>
      <c r="B8" s="79"/>
      <c r="C8" s="79"/>
      <c r="D8" s="79"/>
      <c r="E8" s="79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78</v>
      </c>
      <c r="E11" s="24" t="s">
        <v>79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C14+C17+C20+C26+C29+C38</f>
        <v>15653900</v>
      </c>
      <c r="D12" s="30">
        <f>D14+D17+D20+D26+D29+D38</f>
        <v>17262290</v>
      </c>
      <c r="E12" s="30">
        <f>E14+E17+E20+E26+E29+E38</f>
        <v>18264330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13828000</v>
      </c>
      <c r="D14" s="23">
        <f t="shared" si="0"/>
        <v>14338064</v>
      </c>
      <c r="E14" s="23">
        <f t="shared" si="0"/>
        <v>15301104</v>
      </c>
      <c r="F14" s="7"/>
    </row>
    <row r="15" spans="1:6" ht="15">
      <c r="A15" s="46" t="s">
        <v>4</v>
      </c>
      <c r="B15" s="21" t="s">
        <v>5</v>
      </c>
      <c r="C15" s="28">
        <f t="shared" si="0"/>
        <v>13828000</v>
      </c>
      <c r="D15" s="28">
        <f t="shared" si="0"/>
        <v>14338064</v>
      </c>
      <c r="E15" s="28">
        <f t="shared" si="0"/>
        <v>15301104</v>
      </c>
      <c r="F15" s="9"/>
    </row>
    <row r="16" spans="1:6" ht="75">
      <c r="A16" s="49" t="s">
        <v>34</v>
      </c>
      <c r="B16" s="21" t="s">
        <v>35</v>
      </c>
      <c r="C16" s="28">
        <v>13828000</v>
      </c>
      <c r="D16" s="28">
        <v>14338064</v>
      </c>
      <c r="E16" s="28">
        <v>15301104</v>
      </c>
      <c r="F16" s="9"/>
    </row>
    <row r="17" spans="1:7" s="67" customFormat="1" ht="18" customHeight="1">
      <c r="A17" s="68" t="s">
        <v>68</v>
      </c>
      <c r="B17" s="67" t="s">
        <v>67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9"/>
      <c r="G17" s="67" t="s">
        <v>51</v>
      </c>
    </row>
    <row r="18" spans="1:6" ht="15">
      <c r="A18" s="49" t="s">
        <v>69</v>
      </c>
      <c r="B18" s="21" t="s">
        <v>71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5">
      <c r="A19" s="49" t="s">
        <v>70</v>
      </c>
      <c r="B19" s="21" t="s">
        <v>71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1768100</v>
      </c>
      <c r="D20" s="23">
        <f>D21+D23</f>
        <v>1879000</v>
      </c>
      <c r="E20" s="23">
        <f>E21+E23</f>
        <v>1918000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235000</v>
      </c>
      <c r="D21" s="28">
        <f>D22</f>
        <v>186000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235000</v>
      </c>
      <c r="D22" s="28">
        <v>186000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1533100</v>
      </c>
      <c r="D23" s="23">
        <f>D24+D25</f>
        <v>1693000</v>
      </c>
      <c r="E23" s="23">
        <f>E24+E25</f>
        <v>1713000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1150000</v>
      </c>
      <c r="D24" s="28">
        <v>1379000</v>
      </c>
      <c r="E24" s="28">
        <v>1399000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383100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0</v>
      </c>
      <c r="D26" s="30">
        <f t="shared" si="2"/>
        <v>2457</v>
      </c>
      <c r="E26" s="30">
        <f t="shared" si="2"/>
        <v>2457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0</v>
      </c>
      <c r="D27" s="28">
        <f t="shared" si="2"/>
        <v>2457</v>
      </c>
      <c r="E27" s="28">
        <f t="shared" si="2"/>
        <v>2457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0</v>
      </c>
      <c r="D28" s="28">
        <v>2457</v>
      </c>
      <c r="E28" s="28">
        <v>2457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C30+C35</f>
        <v>52700</v>
      </c>
      <c r="D29" s="30">
        <f>D30+D35</f>
        <v>1035569</v>
      </c>
      <c r="E29" s="30">
        <f>E30+E35</f>
        <v>1035569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C31+C33</f>
        <v>700</v>
      </c>
      <c r="D30" s="28">
        <f>D31</f>
        <v>1035569</v>
      </c>
      <c r="E30" s="28">
        <f>E31</f>
        <v>1035569</v>
      </c>
      <c r="F30" s="26"/>
    </row>
    <row r="31" spans="1:6" s="11" customFormat="1" ht="83.25" customHeight="1">
      <c r="A31" s="76" t="s">
        <v>80</v>
      </c>
      <c r="B31" s="39" t="s">
        <v>81</v>
      </c>
      <c r="C31" s="28">
        <f>C32</f>
        <v>700</v>
      </c>
      <c r="D31" s="28">
        <f>D32</f>
        <v>1035569</v>
      </c>
      <c r="E31" s="28">
        <f>E32</f>
        <v>1035569</v>
      </c>
      <c r="F31" s="26"/>
    </row>
    <row r="32" spans="1:6" s="11" customFormat="1" ht="83.25" customHeight="1">
      <c r="A32" s="76" t="s">
        <v>82</v>
      </c>
      <c r="B32" s="39" t="s">
        <v>83</v>
      </c>
      <c r="C32" s="28">
        <v>700</v>
      </c>
      <c r="D32" s="28">
        <v>1035569</v>
      </c>
      <c r="E32" s="28">
        <v>1035569</v>
      </c>
      <c r="F32" s="26"/>
    </row>
    <row r="33" spans="1:6" s="11" customFormat="1" ht="80.25" customHeight="1">
      <c r="A33" s="73" t="s">
        <v>59</v>
      </c>
      <c r="B33" s="74" t="s">
        <v>58</v>
      </c>
      <c r="C33" s="75">
        <f>C34</f>
        <v>0</v>
      </c>
      <c r="D33" s="75">
        <f>D34</f>
        <v>0</v>
      </c>
      <c r="E33" s="75">
        <f>E34</f>
        <v>0</v>
      </c>
      <c r="F33" s="26"/>
    </row>
    <row r="34" spans="1:6" s="11" customFormat="1" ht="80.25" customHeight="1">
      <c r="A34" s="61" t="s">
        <v>60</v>
      </c>
      <c r="B34" s="39" t="s">
        <v>74</v>
      </c>
      <c r="C34" s="63">
        <v>0</v>
      </c>
      <c r="D34" s="65">
        <v>0</v>
      </c>
      <c r="E34" s="65">
        <v>0</v>
      </c>
      <c r="F34" s="26"/>
    </row>
    <row r="35" spans="1:6" s="11" customFormat="1" ht="95.25" customHeight="1">
      <c r="A35" s="61" t="s">
        <v>61</v>
      </c>
      <c r="B35" s="39" t="s">
        <v>64</v>
      </c>
      <c r="C35" s="64">
        <f aca="true" t="shared" si="3" ref="C35:E36">C36</f>
        <v>52000</v>
      </c>
      <c r="D35" s="66">
        <f t="shared" si="3"/>
        <v>0</v>
      </c>
      <c r="E35" s="66">
        <f t="shared" si="3"/>
        <v>0</v>
      </c>
      <c r="F35" s="26"/>
    </row>
    <row r="36" spans="1:6" s="11" customFormat="1" ht="80.25" customHeight="1">
      <c r="A36" s="61" t="s">
        <v>62</v>
      </c>
      <c r="B36" s="62" t="s">
        <v>65</v>
      </c>
      <c r="C36" s="64">
        <f t="shared" si="3"/>
        <v>52000</v>
      </c>
      <c r="D36" s="66">
        <f t="shared" si="3"/>
        <v>0</v>
      </c>
      <c r="E36" s="66">
        <f t="shared" si="3"/>
        <v>0</v>
      </c>
      <c r="F36" s="26"/>
    </row>
    <row r="37" spans="1:6" s="11" customFormat="1" ht="80.25" customHeight="1">
      <c r="A37" s="61" t="s">
        <v>63</v>
      </c>
      <c r="B37" s="62" t="s">
        <v>66</v>
      </c>
      <c r="C37" s="64">
        <v>52000</v>
      </c>
      <c r="D37" s="66">
        <v>0</v>
      </c>
      <c r="E37" s="66">
        <v>0</v>
      </c>
      <c r="F37" s="26"/>
    </row>
    <row r="38" spans="1:6" s="34" customFormat="1" ht="15">
      <c r="A38" s="47" t="s">
        <v>10</v>
      </c>
      <c r="B38" s="29" t="s">
        <v>11</v>
      </c>
      <c r="C38" s="30">
        <f>C39</f>
        <v>5100</v>
      </c>
      <c r="D38" s="30">
        <f>D39</f>
        <v>7200</v>
      </c>
      <c r="E38" s="30">
        <f>E39</f>
        <v>7200</v>
      </c>
      <c r="F38" s="36"/>
    </row>
    <row r="39" spans="1:6" s="11" customFormat="1" ht="60">
      <c r="A39" s="46" t="s">
        <v>50</v>
      </c>
      <c r="B39" s="44" t="s">
        <v>49</v>
      </c>
      <c r="C39" s="28">
        <v>5100</v>
      </c>
      <c r="D39" s="28">
        <v>7200</v>
      </c>
      <c r="E39" s="28">
        <v>7200</v>
      </c>
      <c r="F39" s="26"/>
    </row>
    <row r="40" spans="1:6" s="34" customFormat="1" ht="15">
      <c r="A40" s="53" t="s">
        <v>15</v>
      </c>
      <c r="B40" s="60" t="s">
        <v>56</v>
      </c>
      <c r="C40" s="35">
        <f>C41+C50</f>
        <v>3394698.2</v>
      </c>
      <c r="D40" s="35">
        <f>D41</f>
        <v>1979889</v>
      </c>
      <c r="E40" s="35">
        <f>E41</f>
        <v>2002267</v>
      </c>
      <c r="F40" s="36"/>
    </row>
    <row r="41" spans="1:6" s="43" customFormat="1" ht="43.5" customHeight="1">
      <c r="A41" s="56" t="s">
        <v>16</v>
      </c>
      <c r="B41" s="20" t="s">
        <v>17</v>
      </c>
      <c r="C41" s="58">
        <f>C42+C47+C45</f>
        <v>3072510.2</v>
      </c>
      <c r="D41" s="58">
        <f>D42+D45+D47</f>
        <v>1979889</v>
      </c>
      <c r="E41" s="58">
        <f>E42+E45+E47</f>
        <v>2002267</v>
      </c>
      <c r="F41" s="27"/>
    </row>
    <row r="42" spans="1:6" s="45" customFormat="1" ht="28.5">
      <c r="A42" s="53" t="s">
        <v>44</v>
      </c>
      <c r="B42" s="29" t="s">
        <v>18</v>
      </c>
      <c r="C42" s="35">
        <f aca="true" t="shared" si="4" ref="C42:E43">C43</f>
        <v>412449</v>
      </c>
      <c r="D42" s="35">
        <f t="shared" si="4"/>
        <v>430448</v>
      </c>
      <c r="E42" s="35">
        <f t="shared" si="4"/>
        <v>447626</v>
      </c>
      <c r="F42" s="33"/>
    </row>
    <row r="43" spans="1:6" s="34" customFormat="1" ht="43.5" customHeight="1">
      <c r="A43" s="55" t="s">
        <v>52</v>
      </c>
      <c r="B43" s="37" t="s">
        <v>53</v>
      </c>
      <c r="C43" s="38">
        <f>C44</f>
        <v>412449</v>
      </c>
      <c r="D43" s="38">
        <f t="shared" si="4"/>
        <v>430448</v>
      </c>
      <c r="E43" s="38">
        <f t="shared" si="4"/>
        <v>447626</v>
      </c>
      <c r="F43" s="36"/>
    </row>
    <row r="44" spans="1:6" s="34" customFormat="1" ht="45">
      <c r="A44" s="55" t="s">
        <v>54</v>
      </c>
      <c r="B44" s="37" t="s">
        <v>55</v>
      </c>
      <c r="C44" s="40">
        <v>412449</v>
      </c>
      <c r="D44" s="40">
        <v>430448</v>
      </c>
      <c r="E44" s="40">
        <v>447626</v>
      </c>
      <c r="F44" s="36"/>
    </row>
    <row r="45" spans="1:10" s="11" customFormat="1" ht="28.5">
      <c r="A45" s="56" t="s">
        <v>45</v>
      </c>
      <c r="B45" s="20" t="s">
        <v>27</v>
      </c>
      <c r="C45" s="23">
        <f>C46</f>
        <v>135600</v>
      </c>
      <c r="D45" s="23">
        <f>D46</f>
        <v>142100</v>
      </c>
      <c r="E45" s="23">
        <f>E46</f>
        <v>147300</v>
      </c>
      <c r="J45" s="59"/>
    </row>
    <row r="46" spans="1:5" s="11" customFormat="1" ht="45">
      <c r="A46" s="54" t="s">
        <v>48</v>
      </c>
      <c r="B46" s="21" t="s">
        <v>40</v>
      </c>
      <c r="C46" s="28">
        <v>135600</v>
      </c>
      <c r="D46" s="28">
        <v>142100</v>
      </c>
      <c r="E46" s="28">
        <v>147300</v>
      </c>
    </row>
    <row r="47" spans="1:5" s="45" customFormat="1" ht="14.25">
      <c r="A47" s="53" t="s">
        <v>46</v>
      </c>
      <c r="B47" s="29" t="s">
        <v>28</v>
      </c>
      <c r="C47" s="30">
        <f>C49+C48</f>
        <v>2524461.2</v>
      </c>
      <c r="D47" s="30">
        <f>D49</f>
        <v>1407341</v>
      </c>
      <c r="E47" s="30">
        <f>E49</f>
        <v>1407341</v>
      </c>
    </row>
    <row r="48" spans="1:5" s="45" customFormat="1" ht="75" customHeight="1">
      <c r="A48" s="70" t="s">
        <v>72</v>
      </c>
      <c r="B48" s="37" t="s">
        <v>73</v>
      </c>
      <c r="C48" s="71">
        <v>805740.2</v>
      </c>
      <c r="D48" s="71">
        <v>0</v>
      </c>
      <c r="E48" s="71">
        <v>0</v>
      </c>
    </row>
    <row r="49" spans="1:5" s="34" customFormat="1" ht="30">
      <c r="A49" s="55" t="s">
        <v>47</v>
      </c>
      <c r="B49" s="37" t="s">
        <v>41</v>
      </c>
      <c r="C49" s="41">
        <v>1718721</v>
      </c>
      <c r="D49" s="41">
        <v>1407341</v>
      </c>
      <c r="E49" s="41">
        <v>1407341</v>
      </c>
    </row>
    <row r="50" spans="1:5" s="45" customFormat="1" ht="14.25">
      <c r="A50" s="53" t="s">
        <v>85</v>
      </c>
      <c r="B50" s="29" t="s">
        <v>84</v>
      </c>
      <c r="C50" s="77">
        <f>C51</f>
        <v>322188</v>
      </c>
      <c r="D50" s="77">
        <v>0</v>
      </c>
      <c r="E50" s="77">
        <v>0</v>
      </c>
    </row>
    <row r="51" spans="1:5" s="34" customFormat="1" ht="30">
      <c r="A51" s="55" t="s">
        <v>86</v>
      </c>
      <c r="B51" s="37" t="s">
        <v>87</v>
      </c>
      <c r="C51" s="41">
        <v>322188</v>
      </c>
      <c r="D51" s="41">
        <v>0</v>
      </c>
      <c r="E51" s="41">
        <v>0</v>
      </c>
    </row>
    <row r="52" spans="1:5" s="11" customFormat="1" ht="14.25">
      <c r="A52" s="57" t="s">
        <v>13</v>
      </c>
      <c r="B52" s="20"/>
      <c r="C52" s="23">
        <f>C12+C40</f>
        <v>19048598.2</v>
      </c>
      <c r="D52" s="23">
        <f>D12+D40</f>
        <v>19242179</v>
      </c>
      <c r="E52" s="23">
        <f>E12+E40</f>
        <v>20266597</v>
      </c>
    </row>
    <row r="53" s="11" customFormat="1" ht="22.5" customHeight="1">
      <c r="F53" s="26"/>
    </row>
    <row r="54" spans="1:6" s="11" customFormat="1" ht="14.25">
      <c r="A54" s="80"/>
      <c r="B54" s="80"/>
      <c r="F54" s="27"/>
    </row>
    <row r="55" spans="1:5" s="11" customFormat="1" ht="24" customHeight="1">
      <c r="A55" s="78"/>
      <c r="B55" s="78"/>
      <c r="D55" s="72"/>
      <c r="E55" s="72"/>
    </row>
    <row r="56" spans="1:2" s="11" customFormat="1" ht="18" customHeight="1">
      <c r="A56" s="78"/>
      <c r="B56" s="78"/>
    </row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ht="12.75" hidden="1"/>
    <row r="105" ht="12.75" hidden="1"/>
    <row r="107" ht="12.75" hidden="1"/>
    <row r="109" ht="12.75" hidden="1"/>
    <row r="115" ht="12.75" hidden="1"/>
  </sheetData>
  <sheetProtection/>
  <mergeCells count="12">
    <mergeCell ref="B2:C2"/>
    <mergeCell ref="B3:C3"/>
    <mergeCell ref="B4:C4"/>
    <mergeCell ref="B5:C5"/>
    <mergeCell ref="A7:E7"/>
    <mergeCell ref="A54:B54"/>
    <mergeCell ref="A55:B55"/>
    <mergeCell ref="A56:B56"/>
    <mergeCell ref="A8:E8"/>
    <mergeCell ref="D3:E3"/>
    <mergeCell ref="D4:E4"/>
    <mergeCell ref="D5:E5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2021-10-20T23:59:20Z</cp:lastPrinted>
  <dcterms:created xsi:type="dcterms:W3CDTF">1996-10-08T23:32:33Z</dcterms:created>
  <dcterms:modified xsi:type="dcterms:W3CDTF">2023-12-13T01:07:20Z</dcterms:modified>
  <cp:category/>
  <cp:version/>
  <cp:contentType/>
  <cp:contentStatus/>
</cp:coreProperties>
</file>